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1935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A185"/>
  <c r="L184"/>
  <c r="J184"/>
  <c r="J195"/>
  <c r="I184"/>
  <c r="I195"/>
  <c r="H184"/>
  <c r="H195"/>
  <c r="G184"/>
  <c r="G195"/>
  <c r="F184"/>
  <c r="F195"/>
  <c r="B176"/>
  <c r="A176"/>
  <c r="L175"/>
  <c r="L176" s="1"/>
  <c r="J175"/>
  <c r="I175"/>
  <c r="I176" s="1"/>
  <c r="H175"/>
  <c r="G175"/>
  <c r="G176" s="1"/>
  <c r="F175"/>
  <c r="F176" s="1"/>
  <c r="B166"/>
  <c r="A166"/>
  <c r="L165"/>
  <c r="J165"/>
  <c r="J176"/>
  <c r="I165"/>
  <c r="H165"/>
  <c r="H176"/>
  <c r="G165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B138"/>
  <c r="A138"/>
  <c r="L137"/>
  <c r="L138" s="1"/>
  <c r="J137"/>
  <c r="I137"/>
  <c r="H137"/>
  <c r="G137"/>
  <c r="G138" s="1"/>
  <c r="F137"/>
  <c r="F138" s="1"/>
  <c r="B128"/>
  <c r="A128"/>
  <c r="L127"/>
  <c r="J127"/>
  <c r="J138"/>
  <c r="I127"/>
  <c r="I138"/>
  <c r="H127"/>
  <c r="H138"/>
  <c r="G127"/>
  <c r="F127"/>
  <c r="B119"/>
  <c r="A119"/>
  <c r="L118"/>
  <c r="L119" s="1"/>
  <c r="J118"/>
  <c r="I118"/>
  <c r="H118"/>
  <c r="G118"/>
  <c r="F118"/>
  <c r="F119" s="1"/>
  <c r="B109"/>
  <c r="A109"/>
  <c r="L108"/>
  <c r="J108"/>
  <c r="J119"/>
  <c r="I108"/>
  <c r="I119"/>
  <c r="H108"/>
  <c r="H119"/>
  <c r="G108"/>
  <c r="G119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B81"/>
  <c r="A81"/>
  <c r="L80"/>
  <c r="L81" s="1"/>
  <c r="J80"/>
  <c r="I80"/>
  <c r="H80"/>
  <c r="G80"/>
  <c r="F80"/>
  <c r="F81" s="1"/>
  <c r="B71"/>
  <c r="A71"/>
  <c r="L70"/>
  <c r="J70"/>
  <c r="J81"/>
  <c r="I70"/>
  <c r="I81"/>
  <c r="H70"/>
  <c r="H81"/>
  <c r="G70"/>
  <c r="G81"/>
  <c r="F70"/>
  <c r="B62"/>
  <c r="A62"/>
  <c r="L61"/>
  <c r="L62" s="1"/>
  <c r="J61"/>
  <c r="J62" s="1"/>
  <c r="I61"/>
  <c r="I62" s="1"/>
  <c r="H61"/>
  <c r="H62" s="1"/>
  <c r="G61"/>
  <c r="G62" s="1"/>
  <c r="F61"/>
  <c r="F62" s="1"/>
  <c r="B52"/>
  <c r="A52"/>
  <c r="L51"/>
  <c r="J51"/>
  <c r="I51"/>
  <c r="H51"/>
  <c r="G51"/>
  <c r="F51"/>
  <c r="B43"/>
  <c r="A43"/>
  <c r="L42"/>
  <c r="L43" s="1"/>
  <c r="J42"/>
  <c r="J43" s="1"/>
  <c r="I42"/>
  <c r="I43" s="1"/>
  <c r="H42"/>
  <c r="H43" s="1"/>
  <c r="G42"/>
  <c r="G43" s="1"/>
  <c r="F42"/>
  <c r="B33"/>
  <c r="A33"/>
  <c r="L32"/>
  <c r="J32"/>
  <c r="I32"/>
  <c r="H32"/>
  <c r="G32"/>
  <c r="F32"/>
  <c r="B24"/>
  <c r="A24"/>
  <c r="L23"/>
  <c r="L24" s="1"/>
  <c r="J23"/>
  <c r="I23"/>
  <c r="I24" s="1"/>
  <c r="H23"/>
  <c r="G23"/>
  <c r="G24" s="1"/>
  <c r="F23"/>
  <c r="B14"/>
  <c r="A14"/>
  <c r="L13"/>
  <c r="J13"/>
  <c r="I13"/>
  <c r="H13"/>
  <c r="G13"/>
  <c r="F13"/>
  <c r="F24"/>
  <c r="F157"/>
  <c r="F100"/>
  <c r="L157" l="1"/>
  <c r="L100"/>
  <c r="F43"/>
  <c r="F196" s="1"/>
  <c r="J24"/>
  <c r="H24"/>
  <c r="H196" s="1"/>
  <c r="I196"/>
  <c r="J196"/>
  <c r="G196"/>
  <c r="L196" l="1"/>
</calcChain>
</file>

<file path=xl/sharedStrings.xml><?xml version="1.0" encoding="utf-8"?>
<sst xmlns="http://schemas.openxmlformats.org/spreadsheetml/2006/main" count="279" uniqueCount="93">
  <si>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</si>
  <si>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</si>
  <si>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</si>
  <si>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</si>
  <si>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</si>
  <si>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</si>
  <si>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</si>
  <si>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</si>
  <si>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</si>
  <si>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</si>
  <si>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</si>
  <si>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</si>
  <si>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</si>
  <si>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</si>
  <si>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</si>
  <si>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</si>
  <si>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</si>
  <si>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</si>
  <si>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</si>
  <si>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</si>
  <si>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</si>
  <si>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</si>
  <si>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</si>
  <si>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</si>
  <si>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</si>
  <si>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</si>
  <si>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</si>
  <si>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</si>
  <si>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</si>
  <si>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</si>
  <si>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</si>
  <si>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</si>
  <si>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</si>
  <si>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</si>
  <si>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</si>
  <si>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</si>
  <si>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</si>
  <si>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</si>
  <si>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</si>
  <si>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</si>
  <si>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пшенная</t>
  </si>
  <si>
    <t>картофельное пюре</t>
  </si>
  <si>
    <t>рыба тушеная в томате с овощами</t>
  </si>
  <si>
    <t>чай с сахаром</t>
  </si>
  <si>
    <t>54-24</t>
  </si>
  <si>
    <t>54-146</t>
  </si>
  <si>
    <t>54-54</t>
  </si>
  <si>
    <t>выпечка</t>
  </si>
  <si>
    <t>булочка домашняя</t>
  </si>
  <si>
    <t>свекольник со сметаной</t>
  </si>
  <si>
    <t>рис припущенный</t>
  </si>
  <si>
    <t>котлеты куринные</t>
  </si>
  <si>
    <t>компот из смеси сухофруктов</t>
  </si>
  <si>
    <t>рассольник ленинградский со сметаной</t>
  </si>
  <si>
    <t>каша гречневая рассыпчатая</t>
  </si>
  <si>
    <t>биточки из мясо говядины</t>
  </si>
  <si>
    <t>булочка ванильная</t>
  </si>
  <si>
    <t>макароны отварные</t>
  </si>
  <si>
    <t>компот из кураги</t>
  </si>
  <si>
    <t>булочка российская</t>
  </si>
  <si>
    <t>новосиб</t>
  </si>
  <si>
    <t>суп картофельный с горохом</t>
  </si>
  <si>
    <t>рагу из овощей</t>
  </si>
  <si>
    <t>шницель из мяса говядины</t>
  </si>
  <si>
    <t>напиток из шиповника</t>
  </si>
  <si>
    <t>пермь2021</t>
  </si>
  <si>
    <t>гор блюдо</t>
  </si>
  <si>
    <t>суп картофельный с макаронными изделиями</t>
  </si>
  <si>
    <t>плов из отварной курицы</t>
  </si>
  <si>
    <t>биточки из мяса говядины</t>
  </si>
  <si>
    <t xml:space="preserve">выпечка </t>
  </si>
  <si>
    <t>суп картофельный с клецками со сметаной</t>
  </si>
  <si>
    <t>тефтели из мяса говядины</t>
  </si>
  <si>
    <t>кисель из повидла</t>
  </si>
  <si>
    <t>суп картофельный с крупой гречневой</t>
  </si>
  <si>
    <t>пирожки печеные из сдобного теста с картофелем</t>
  </si>
  <si>
    <t>напиток из изюма</t>
  </si>
  <si>
    <t>МКОУ Кондуслинская  ООШ</t>
  </si>
  <si>
    <t>Бандюкова Г.С.</t>
  </si>
  <si>
    <t>яблоко</t>
  </si>
  <si>
    <t>653-10</t>
  </si>
  <si>
    <t>каша жидкая молочная манная</t>
  </si>
  <si>
    <t>рассольник домашний со сметаной с мясом говядины</t>
  </si>
  <si>
    <t>соус томатный</t>
  </si>
  <si>
    <t>котлеты рыбные любительские (минтай)</t>
  </si>
  <si>
    <t>щи из свежей капусты с картофелем со сметаной с мясом говядины</t>
  </si>
  <si>
    <t>батон</t>
  </si>
  <si>
    <t>соус красный основной</t>
  </si>
  <si>
    <t>борщ со свежей  капустой и картофелем со сметаной</t>
  </si>
  <si>
    <t>курица в соусе с томатом</t>
  </si>
  <si>
    <t>соус молочный</t>
  </si>
  <si>
    <t>суп крестьянский с пшеном</t>
  </si>
  <si>
    <t>соусы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</si>
</sst>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73" sqref="E17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5" t="s">
        <v>77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78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>
      <c r="A15" s="23"/>
      <c r="B15" s="15"/>
      <c r="C15" s="11"/>
      <c r="D15" s="7" t="s">
        <v>27</v>
      </c>
      <c r="E15" s="42" t="s">
        <v>85</v>
      </c>
      <c r="F15" s="43">
        <v>240</v>
      </c>
      <c r="G15" s="43">
        <v>7.41</v>
      </c>
      <c r="H15" s="43">
        <v>11</v>
      </c>
      <c r="I15" s="43">
        <v>8.51</v>
      </c>
      <c r="J15" s="43">
        <v>162</v>
      </c>
      <c r="K15" s="44">
        <v>55</v>
      </c>
      <c r="L15" s="43">
        <v>29.22</v>
      </c>
    </row>
    <row r="16" spans="1:12" ht="14.4">
      <c r="A16" s="23"/>
      <c r="B16" s="15"/>
      <c r="C16" s="11"/>
      <c r="D16" s="7" t="s">
        <v>28</v>
      </c>
      <c r="E16" s="42" t="s">
        <v>42</v>
      </c>
      <c r="F16" s="43">
        <v>80</v>
      </c>
      <c r="G16" s="43">
        <v>13.72</v>
      </c>
      <c r="H16" s="43">
        <v>10.25</v>
      </c>
      <c r="I16" s="43">
        <v>5.38</v>
      </c>
      <c r="J16" s="43">
        <v>169</v>
      </c>
      <c r="K16" s="44" t="s">
        <v>45</v>
      </c>
      <c r="L16" s="43">
        <v>26.51</v>
      </c>
    </row>
    <row r="17" spans="1:12" ht="14.4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12.8</v>
      </c>
    </row>
    <row r="18" spans="1:12" ht="14.4">
      <c r="A18" s="23"/>
      <c r="B18" s="15"/>
      <c r="C18" s="11"/>
      <c r="D18" s="7" t="s">
        <v>30</v>
      </c>
      <c r="E18" s="42" t="s">
        <v>43</v>
      </c>
      <c r="F18" s="43">
        <v>250</v>
      </c>
      <c r="G18" s="43">
        <v>0.27</v>
      </c>
      <c r="H18" s="43">
        <v>0</v>
      </c>
      <c r="I18" s="43">
        <v>8.8699999999999992</v>
      </c>
      <c r="J18" s="43">
        <v>33</v>
      </c>
      <c r="K18" s="44" t="s">
        <v>46</v>
      </c>
      <c r="L18" s="43">
        <v>1.59</v>
      </c>
    </row>
    <row r="19" spans="1:12" ht="14.4">
      <c r="A19" s="23"/>
      <c r="B19" s="15"/>
      <c r="C19" s="11"/>
      <c r="D19" s="7" t="s">
        <v>31</v>
      </c>
      <c r="E19" s="42" t="s">
        <v>86</v>
      </c>
      <c r="F19" s="43">
        <v>80</v>
      </c>
      <c r="G19" s="43">
        <v>6.58</v>
      </c>
      <c r="H19" s="43">
        <v>3.16</v>
      </c>
      <c r="I19" s="43">
        <v>44.07</v>
      </c>
      <c r="J19" s="43">
        <v>234</v>
      </c>
      <c r="K19" s="44">
        <v>1089</v>
      </c>
      <c r="L19" s="43">
        <v>4.18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 t="s">
        <v>21</v>
      </c>
      <c r="E21" s="42" t="s">
        <v>40</v>
      </c>
      <c r="F21" s="43">
        <v>150</v>
      </c>
      <c r="G21" s="43">
        <v>6.78</v>
      </c>
      <c r="H21" s="43">
        <v>9.77</v>
      </c>
      <c r="I21" s="43">
        <v>30.76</v>
      </c>
      <c r="J21" s="43">
        <v>240</v>
      </c>
      <c r="K21" s="44" t="s">
        <v>44</v>
      </c>
      <c r="L21" s="43">
        <v>10.47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>SUM(G14:G22)</f>
        <v>38.010000000000005</v>
      </c>
      <c r="H23" s="19">
        <f>SUM(H14:H22)</f>
        <v>40.92</v>
      </c>
      <c r="I23" s="19">
        <f>SUM(I14:I22)</f>
        <v>119.19000000000001</v>
      </c>
      <c r="J23" s="19">
        <f>SUM(J14:J22)</f>
        <v>1002</v>
      </c>
      <c r="K23" s="25"/>
      <c r="L23" s="19">
        <f>SUM(L14:L22)</f>
        <v>84.77000000000001</v>
      </c>
    </row>
    <row r="24" spans="1:12" ht="14.4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950</v>
      </c>
      <c r="G24" s="32">
        <f>G13+G23</f>
        <v>38.010000000000005</v>
      </c>
      <c r="H24" s="32">
        <f>H13+H23</f>
        <v>40.92</v>
      </c>
      <c r="I24" s="32">
        <f>I13+I23</f>
        <v>119.19000000000001</v>
      </c>
      <c r="J24" s="32">
        <f>J13+J23</f>
        <v>1002</v>
      </c>
      <c r="K24" s="32"/>
      <c r="L24" s="32">
        <f>L13+L23</f>
        <v>84.77000000000001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24</v>
      </c>
      <c r="E33" s="42" t="s">
        <v>79</v>
      </c>
      <c r="F33" s="43">
        <v>160</v>
      </c>
      <c r="G33" s="43">
        <v>0.48</v>
      </c>
      <c r="H33" s="43">
        <v>0</v>
      </c>
      <c r="I33" s="43">
        <v>13.76</v>
      </c>
      <c r="J33" s="43">
        <v>64</v>
      </c>
      <c r="K33" s="44" t="s">
        <v>80</v>
      </c>
      <c r="L33" s="43">
        <v>21.6</v>
      </c>
    </row>
    <row r="34" spans="1:12" ht="14.4">
      <c r="A34" s="14"/>
      <c r="B34" s="15"/>
      <c r="C34" s="11"/>
      <c r="D34" s="7" t="s">
        <v>27</v>
      </c>
      <c r="E34" s="42" t="s">
        <v>49</v>
      </c>
      <c r="F34" s="43">
        <v>210</v>
      </c>
      <c r="G34" s="43">
        <v>2.0699999999999998</v>
      </c>
      <c r="H34" s="43">
        <v>7.15</v>
      </c>
      <c r="I34" s="43">
        <v>14.33</v>
      </c>
      <c r="J34" s="43">
        <v>131</v>
      </c>
      <c r="K34" s="44">
        <v>35</v>
      </c>
      <c r="L34" s="43">
        <v>9.26</v>
      </c>
    </row>
    <row r="35" spans="1:12" ht="14.4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>
        <v>189</v>
      </c>
      <c r="L35" s="43">
        <v>33.64</v>
      </c>
    </row>
    <row r="36" spans="1:12" ht="14.4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>
        <v>54</v>
      </c>
      <c r="L36" s="43">
        <v>9.42</v>
      </c>
    </row>
    <row r="37" spans="1:12" ht="14.4">
      <c r="A37" s="14"/>
      <c r="B37" s="15"/>
      <c r="C37" s="11"/>
      <c r="D37" s="7" t="s">
        <v>30</v>
      </c>
      <c r="E37" s="42" t="s">
        <v>52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>
        <v>54</v>
      </c>
      <c r="L37" s="43">
        <v>5.78</v>
      </c>
    </row>
    <row r="38" spans="1:12" ht="14.4">
      <c r="A38" s="14"/>
      <c r="B38" s="15"/>
      <c r="C38" s="11"/>
      <c r="D38" s="7" t="s">
        <v>31</v>
      </c>
      <c r="E38" s="42" t="s">
        <v>86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2.61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 t="s">
        <v>47</v>
      </c>
      <c r="E40" s="42" t="s">
        <v>48</v>
      </c>
      <c r="F40" s="43">
        <v>60</v>
      </c>
      <c r="G40" s="43">
        <v>4.21</v>
      </c>
      <c r="H40" s="43">
        <v>9.42</v>
      </c>
      <c r="I40" s="43">
        <v>31.21</v>
      </c>
      <c r="J40" s="43">
        <v>239</v>
      </c>
      <c r="K40" s="44">
        <v>283</v>
      </c>
      <c r="L40" s="43">
        <v>4.24</v>
      </c>
    </row>
    <row r="41" spans="1:12" ht="14.4">
      <c r="A41" s="14"/>
      <c r="B41" s="15"/>
      <c r="C41" s="11"/>
      <c r="D41" s="6" t="s">
        <v>92</v>
      </c>
      <c r="E41" s="42" t="s">
        <v>83</v>
      </c>
      <c r="F41" s="43">
        <v>20</v>
      </c>
      <c r="G41" s="43">
        <v>0.16</v>
      </c>
      <c r="H41" s="43">
        <v>1.01</v>
      </c>
      <c r="I41" s="43">
        <v>1.28</v>
      </c>
      <c r="J41" s="43">
        <v>14</v>
      </c>
      <c r="K41" s="44">
        <v>238</v>
      </c>
      <c r="L41" s="43">
        <v>0.37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1000</v>
      </c>
      <c r="G42" s="19">
        <f>SUM(G33:G41)</f>
        <v>31.200000000000003</v>
      </c>
      <c r="H42" s="19">
        <f>SUM(H33:H41)</f>
        <v>43.46</v>
      </c>
      <c r="I42" s="19">
        <f>SUM(I33:I41)</f>
        <v>162.81</v>
      </c>
      <c r="J42" s="19">
        <f>SUM(J33:J41)</f>
        <v>1185</v>
      </c>
      <c r="K42" s="25"/>
      <c r="L42" s="19">
        <f>SUM(L33:L41)</f>
        <v>86.92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1000</v>
      </c>
      <c r="G43" s="32">
        <f>G32+G42</f>
        <v>31.200000000000003</v>
      </c>
      <c r="H43" s="32">
        <f>H32+H42</f>
        <v>43.46</v>
      </c>
      <c r="I43" s="32">
        <f>I32+I42</f>
        <v>162.81</v>
      </c>
      <c r="J43" s="32">
        <f>J32+J42</f>
        <v>1185</v>
      </c>
      <c r="K43" s="32"/>
      <c r="L43" s="32">
        <f>L32+L42</f>
        <v>86.92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53</v>
      </c>
      <c r="F53" s="43">
        <v>210</v>
      </c>
      <c r="G53" s="43">
        <v>2.0699999999999998</v>
      </c>
      <c r="H53" s="43">
        <v>7.3</v>
      </c>
      <c r="I53" s="43">
        <v>13.88</v>
      </c>
      <c r="J53" s="43">
        <v>133</v>
      </c>
      <c r="K53" s="44">
        <v>34</v>
      </c>
      <c r="L53" s="43">
        <v>10.61</v>
      </c>
    </row>
    <row r="54" spans="1:12" ht="14.4">
      <c r="A54" s="23"/>
      <c r="B54" s="15"/>
      <c r="C54" s="11"/>
      <c r="D54" s="7" t="s">
        <v>28</v>
      </c>
      <c r="E54" s="42" t="s">
        <v>55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40.619999999999997</v>
      </c>
    </row>
    <row r="55" spans="1:12" ht="14.4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4.4">
      <c r="A56" s="23"/>
      <c r="B56" s="15"/>
      <c r="C56" s="11"/>
      <c r="D56" s="7" t="s">
        <v>30</v>
      </c>
      <c r="E56" s="42" t="s">
        <v>43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46</v>
      </c>
      <c r="L56" s="43">
        <v>1.59</v>
      </c>
    </row>
    <row r="57" spans="1:12" ht="14.4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2.61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 t="s">
        <v>92</v>
      </c>
      <c r="E59" s="42" t="s">
        <v>87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0.57999999999999996</v>
      </c>
    </row>
    <row r="60" spans="1:12" ht="14.4">
      <c r="A60" s="23"/>
      <c r="B60" s="15"/>
      <c r="C60" s="11"/>
      <c r="D60" s="6" t="s">
        <v>47</v>
      </c>
      <c r="E60" s="42" t="s">
        <v>56</v>
      </c>
      <c r="F60" s="43">
        <v>60</v>
      </c>
      <c r="G60" s="43">
        <v>4.54</v>
      </c>
      <c r="H60" s="43">
        <v>5.69</v>
      </c>
      <c r="I60" s="43">
        <v>34.950000000000003</v>
      </c>
      <c r="J60" s="43">
        <v>210</v>
      </c>
      <c r="K60" s="44">
        <v>281</v>
      </c>
      <c r="L60" s="43">
        <v>4.25</v>
      </c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31.77</v>
      </c>
      <c r="H61" s="19">
        <f>SUM(H52:H60)</f>
        <v>33.46</v>
      </c>
      <c r="I61" s="19">
        <f>SUM(I52:I60)</f>
        <v>138.62</v>
      </c>
      <c r="J61" s="19">
        <f>SUM(J52:J60)</f>
        <v>990</v>
      </c>
      <c r="K61" s="25"/>
      <c r="L61" s="19">
        <f>SUM(L52:L60)</f>
        <v>69.69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820</v>
      </c>
      <c r="G62" s="32">
        <f>G51+G61</f>
        <v>31.77</v>
      </c>
      <c r="H62" s="32">
        <f>H51+H61</f>
        <v>33.46</v>
      </c>
      <c r="I62" s="32">
        <f>I51+I61</f>
        <v>138.62</v>
      </c>
      <c r="J62" s="32">
        <f>J51+J61</f>
        <v>990</v>
      </c>
      <c r="K62" s="32"/>
      <c r="L62" s="32">
        <f>L51+L61</f>
        <v>69.69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88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6.01</v>
      </c>
    </row>
    <row r="73" spans="1:12" ht="14.4">
      <c r="A73" s="23"/>
      <c r="B73" s="15"/>
      <c r="C73" s="11"/>
      <c r="D73" s="7" t="s">
        <v>28</v>
      </c>
      <c r="E73" s="42" t="s">
        <v>89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42.14</v>
      </c>
    </row>
    <row r="74" spans="1:12" ht="14.4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 t="s">
        <v>60</v>
      </c>
      <c r="L74" s="43">
        <v>6.89</v>
      </c>
    </row>
    <row r="75" spans="1:12" ht="14.4">
      <c r="A75" s="23"/>
      <c r="B75" s="15"/>
      <c r="C75" s="11"/>
      <c r="D75" s="7" t="s">
        <v>30</v>
      </c>
      <c r="E75" s="42" t="s">
        <v>58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>
        <v>54</v>
      </c>
      <c r="L75" s="43">
        <v>7.97</v>
      </c>
    </row>
    <row r="76" spans="1:12" ht="14.4">
      <c r="A76" s="23"/>
      <c r="B76" s="15"/>
      <c r="C76" s="11"/>
      <c r="D76" s="7" t="s">
        <v>31</v>
      </c>
      <c r="E76" s="42" t="s">
        <v>86</v>
      </c>
      <c r="F76" s="43">
        <v>50</v>
      </c>
      <c r="G76" s="43">
        <v>4.07</v>
      </c>
      <c r="H76" s="43">
        <v>1.39</v>
      </c>
      <c r="I76" s="43">
        <v>27.56</v>
      </c>
      <c r="J76" s="43">
        <v>145</v>
      </c>
      <c r="K76" s="44">
        <v>1089</v>
      </c>
      <c r="L76" s="43">
        <v>2.61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 t="s">
        <v>47</v>
      </c>
      <c r="E78" s="42" t="s">
        <v>59</v>
      </c>
      <c r="F78" s="43">
        <v>60</v>
      </c>
      <c r="G78" s="43">
        <v>4.0199999999999996</v>
      </c>
      <c r="H78" s="43">
        <v>5.75</v>
      </c>
      <c r="I78" s="43">
        <v>36.36</v>
      </c>
      <c r="J78" s="43">
        <v>212</v>
      </c>
      <c r="K78" s="44">
        <v>284</v>
      </c>
      <c r="L78" s="43">
        <v>5.48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>SUM(G71:G79)</f>
        <v>33.479999999999997</v>
      </c>
      <c r="H80" s="19">
        <f>SUM(H71:H79)</f>
        <v>43.06</v>
      </c>
      <c r="I80" s="19">
        <f>SUM(I71:I79)</f>
        <v>138.26</v>
      </c>
      <c r="J80" s="19">
        <f>SUM(J71:J79)</f>
        <v>1078</v>
      </c>
      <c r="K80" s="25"/>
      <c r="L80" s="19">
        <f>SUM(L71:L79)</f>
        <v>71.100000000000009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845</v>
      </c>
      <c r="G81" s="32">
        <f>G70+G80</f>
        <v>33.479999999999997</v>
      </c>
      <c r="H81" s="32">
        <f>H70+H80</f>
        <v>43.06</v>
      </c>
      <c r="I81" s="32">
        <f>I70+I80</f>
        <v>138.26</v>
      </c>
      <c r="J81" s="32">
        <f>J70+J80</f>
        <v>1078</v>
      </c>
      <c r="K81" s="32"/>
      <c r="L81" s="32">
        <f>L70+L80</f>
        <v>71.100000000000009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>
        <v>4.63</v>
      </c>
    </row>
    <row r="92" spans="1:12" ht="14.4">
      <c r="A92" s="23"/>
      <c r="B92" s="15"/>
      <c r="C92" s="11"/>
      <c r="D92" s="7" t="s">
        <v>28</v>
      </c>
      <c r="E92" s="42" t="s">
        <v>63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>
        <v>40.619999999999997</v>
      </c>
    </row>
    <row r="93" spans="1:12" ht="14.4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>
        <v>11.83</v>
      </c>
    </row>
    <row r="94" spans="1:12" ht="14.4">
      <c r="A94" s="23"/>
      <c r="B94" s="15"/>
      <c r="C94" s="11"/>
      <c r="D94" s="7" t="s">
        <v>30</v>
      </c>
      <c r="E94" s="42" t="s">
        <v>64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>
        <v>54</v>
      </c>
      <c r="L94" s="43">
        <v>7.21</v>
      </c>
    </row>
    <row r="95" spans="1:12" ht="14.4">
      <c r="A95" s="23"/>
      <c r="B95" s="15"/>
      <c r="C95" s="11"/>
      <c r="D95" s="7" t="s">
        <v>31</v>
      </c>
      <c r="E95" s="42" t="s">
        <v>86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>
        <v>2.61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26.4">
      <c r="A97" s="23"/>
      <c r="B97" s="15"/>
      <c r="C97" s="11"/>
      <c r="D97" s="6" t="s">
        <v>47</v>
      </c>
      <c r="E97" s="42" t="s">
        <v>48</v>
      </c>
      <c r="F97" s="43">
        <v>60</v>
      </c>
      <c r="G97" s="43">
        <v>4.21</v>
      </c>
      <c r="H97" s="43">
        <v>9.24</v>
      </c>
      <c r="I97" s="43">
        <v>34.21</v>
      </c>
      <c r="J97" s="43">
        <v>239</v>
      </c>
      <c r="K97" s="44" t="s">
        <v>65</v>
      </c>
      <c r="L97" s="43">
        <v>4.24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>SUM(G90:G98)</f>
        <v>28.2</v>
      </c>
      <c r="H99" s="19">
        <f>SUM(H90:H98)</f>
        <v>39.74</v>
      </c>
      <c r="I99" s="19">
        <f>SUM(I90:I98)</f>
        <v>132.06</v>
      </c>
      <c r="J99" s="19">
        <f>SUM(J90:J98)</f>
        <v>1001</v>
      </c>
      <c r="K99" s="25"/>
      <c r="L99" s="19">
        <f>SUM(L90:L98)</f>
        <v>71.139999999999986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790</v>
      </c>
      <c r="G100" s="32">
        <f>G89+G99</f>
        <v>28.2</v>
      </c>
      <c r="H100" s="32">
        <f>H89+H99</f>
        <v>39.74</v>
      </c>
      <c r="I100" s="32">
        <f>I89+I99</f>
        <v>132.06</v>
      </c>
      <c r="J100" s="32">
        <f>J89+J99</f>
        <v>1001</v>
      </c>
      <c r="K100" s="32"/>
      <c r="L100" s="32">
        <f>L89+L99</f>
        <v>71.139999999999986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5.53</v>
      </c>
    </row>
    <row r="111" spans="1:12" ht="14.4">
      <c r="A111" s="23"/>
      <c r="B111" s="15"/>
      <c r="C111" s="11"/>
      <c r="D111" s="7" t="s">
        <v>28</v>
      </c>
      <c r="E111" s="42" t="s">
        <v>68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>
        <v>49.18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52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958</v>
      </c>
      <c r="K113" s="44">
        <v>54</v>
      </c>
      <c r="L113" s="43">
        <v>5.78</v>
      </c>
    </row>
    <row r="114" spans="1:12" ht="14.4">
      <c r="A114" s="23"/>
      <c r="B114" s="15"/>
      <c r="C114" s="11"/>
      <c r="D114" s="7" t="s">
        <v>31</v>
      </c>
      <c r="E114" s="42" t="s">
        <v>86</v>
      </c>
      <c r="F114" s="51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>
        <v>1089</v>
      </c>
      <c r="L114" s="43">
        <v>4.18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 t="s">
        <v>66</v>
      </c>
      <c r="E116" s="42" t="s">
        <v>81</v>
      </c>
      <c r="F116" s="43">
        <v>150</v>
      </c>
      <c r="G116" s="43">
        <v>4.43</v>
      </c>
      <c r="H116" s="43">
        <v>5.66</v>
      </c>
      <c r="I116" s="43">
        <v>20.04</v>
      </c>
      <c r="J116" s="43">
        <v>148</v>
      </c>
      <c r="K116" s="44">
        <v>54</v>
      </c>
      <c r="L116" s="43">
        <v>7.15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>SUM(G109:G117)</f>
        <v>35.68</v>
      </c>
      <c r="H118" s="19">
        <f>SUM(H109:H117)</f>
        <v>42.239999999999995</v>
      </c>
      <c r="I118" s="19">
        <f>SUM(I109:I117)</f>
        <v>147.34</v>
      </c>
      <c r="J118" s="19">
        <f>SUM(J109:J117)</f>
        <v>1974</v>
      </c>
      <c r="K118" s="25"/>
      <c r="L118" s="19">
        <f>SUM(L109:L117)</f>
        <v>71.820000000000007</v>
      </c>
    </row>
    <row r="119" spans="1:12" ht="14.4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900</v>
      </c>
      <c r="G119" s="32">
        <f>G108+G118</f>
        <v>35.68</v>
      </c>
      <c r="H119" s="32">
        <f>H108+H118</f>
        <v>42.239999999999995</v>
      </c>
      <c r="I119" s="32">
        <f>I108+I118</f>
        <v>147.34</v>
      </c>
      <c r="J119" s="32">
        <f>J108+J118</f>
        <v>1974</v>
      </c>
      <c r="K119" s="32"/>
      <c r="L119" s="32">
        <f>L108+L118</f>
        <v>71.820000000000007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82</v>
      </c>
      <c r="F129" s="43">
        <v>225</v>
      </c>
      <c r="G129" s="43">
        <v>7.92</v>
      </c>
      <c r="H129" s="43">
        <v>9.6</v>
      </c>
      <c r="I129" s="43">
        <v>14.33</v>
      </c>
      <c r="J129" s="43">
        <v>174</v>
      </c>
      <c r="K129" s="44">
        <v>33</v>
      </c>
      <c r="L129" s="43">
        <v>32.35</v>
      </c>
    </row>
    <row r="130" spans="1:12" ht="14.4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>
        <v>40.619999999999997</v>
      </c>
    </row>
    <row r="131" spans="1:12" ht="14.4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4.4">
      <c r="A132" s="14"/>
      <c r="B132" s="15"/>
      <c r="C132" s="11"/>
      <c r="D132" s="7" t="s">
        <v>30</v>
      </c>
      <c r="E132" s="42" t="s">
        <v>43</v>
      </c>
      <c r="F132" s="43">
        <v>250</v>
      </c>
      <c r="G132" s="43">
        <v>0.27</v>
      </c>
      <c r="H132" s="43">
        <v>0</v>
      </c>
      <c r="I132" s="43">
        <v>8.8699999999999992</v>
      </c>
      <c r="J132" s="43">
        <v>33</v>
      </c>
      <c r="K132" s="44" t="s">
        <v>46</v>
      </c>
      <c r="L132" s="43">
        <v>1.59</v>
      </c>
    </row>
    <row r="133" spans="1:12" ht="14.4">
      <c r="A133" s="14"/>
      <c r="B133" s="15"/>
      <c r="C133" s="11"/>
      <c r="D133" s="7" t="s">
        <v>31</v>
      </c>
      <c r="E133" s="42" t="s">
        <v>86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2.61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 t="s">
        <v>92</v>
      </c>
      <c r="E135" s="42" t="s">
        <v>87</v>
      </c>
      <c r="F135" s="43">
        <v>20</v>
      </c>
      <c r="G135" s="43">
        <v>0.27</v>
      </c>
      <c r="H135" s="43">
        <v>0.69</v>
      </c>
      <c r="I135" s="43">
        <v>2.15</v>
      </c>
      <c r="J135" s="43">
        <v>16</v>
      </c>
      <c r="K135" s="44">
        <v>824</v>
      </c>
      <c r="L135" s="43">
        <v>0.57999999999999996</v>
      </c>
    </row>
    <row r="136" spans="1:12" ht="14.4">
      <c r="A136" s="14"/>
      <c r="B136" s="15"/>
      <c r="C136" s="11"/>
      <c r="D136" s="6" t="s">
        <v>70</v>
      </c>
      <c r="E136" s="42" t="s">
        <v>56</v>
      </c>
      <c r="F136" s="43">
        <v>60</v>
      </c>
      <c r="G136" s="43">
        <v>4.54</v>
      </c>
      <c r="H136" s="43">
        <v>5.69</v>
      </c>
      <c r="I136" s="43">
        <v>34.950000000000003</v>
      </c>
      <c r="J136" s="43">
        <v>210</v>
      </c>
      <c r="K136" s="44">
        <v>281</v>
      </c>
      <c r="L136" s="43">
        <v>4.25</v>
      </c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>SUM(G128:G136)</f>
        <v>37.620000000000005</v>
      </c>
      <c r="H137" s="19">
        <f>SUM(H128:H136)</f>
        <v>35.760000000000005</v>
      </c>
      <c r="I137" s="19">
        <f>SUM(I128:I136)</f>
        <v>139.07</v>
      </c>
      <c r="J137" s="19">
        <f>SUM(J128:J136)</f>
        <v>1031</v>
      </c>
      <c r="K137" s="25"/>
      <c r="L137" s="19">
        <f>SUM(L128:L136)</f>
        <v>91.43</v>
      </c>
    </row>
    <row r="138" spans="1:12" ht="14.4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835</v>
      </c>
      <c r="G138" s="32">
        <f>G127+G137</f>
        <v>37.620000000000005</v>
      </c>
      <c r="H138" s="32">
        <f>H127+H137</f>
        <v>35.760000000000005</v>
      </c>
      <c r="I138" s="32">
        <f>I127+I137</f>
        <v>139.07</v>
      </c>
      <c r="J138" s="32">
        <f>J127+J137</f>
        <v>1031</v>
      </c>
      <c r="K138" s="32"/>
      <c r="L138" s="32">
        <f>L127+L137</f>
        <v>91.43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71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>
        <v>5.71</v>
      </c>
    </row>
    <row r="149" spans="1:12" ht="14.4">
      <c r="A149" s="23"/>
      <c r="B149" s="15"/>
      <c r="C149" s="11"/>
      <c r="D149" s="7" t="s">
        <v>28</v>
      </c>
      <c r="E149" s="42" t="s">
        <v>72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>
        <v>40.619999999999997</v>
      </c>
    </row>
    <row r="150" spans="1:12" ht="14.4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>
        <v>216</v>
      </c>
      <c r="L150" s="43">
        <v>12.8</v>
      </c>
    </row>
    <row r="151" spans="1:12" ht="14.4">
      <c r="A151" s="23"/>
      <c r="B151" s="15"/>
      <c r="C151" s="11"/>
      <c r="D151" s="7" t="s">
        <v>30</v>
      </c>
      <c r="E151" s="42" t="s">
        <v>73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>
        <v>946</v>
      </c>
      <c r="L151" s="43">
        <v>7.55</v>
      </c>
    </row>
    <row r="152" spans="1:12" ht="14.4">
      <c r="A152" s="23"/>
      <c r="B152" s="15"/>
      <c r="C152" s="11"/>
      <c r="D152" s="7" t="s">
        <v>31</v>
      </c>
      <c r="E152" s="42" t="s">
        <v>86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2.61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 t="s">
        <v>92</v>
      </c>
      <c r="E154" s="42" t="s">
        <v>83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>
        <v>238</v>
      </c>
      <c r="L154" s="43">
        <v>0.37</v>
      </c>
    </row>
    <row r="155" spans="1:12" ht="14.4">
      <c r="A155" s="23"/>
      <c r="B155" s="15"/>
      <c r="C155" s="11"/>
      <c r="D155" s="6" t="s">
        <v>47</v>
      </c>
      <c r="E155" s="42" t="s">
        <v>59</v>
      </c>
      <c r="F155" s="43">
        <v>60</v>
      </c>
      <c r="G155" s="43">
        <v>4.0199999999999996</v>
      </c>
      <c r="H155" s="43">
        <v>5.75</v>
      </c>
      <c r="I155" s="43">
        <v>36.36</v>
      </c>
      <c r="J155" s="43">
        <v>212</v>
      </c>
      <c r="K155" s="44">
        <v>284</v>
      </c>
      <c r="L155" s="43">
        <v>5.48</v>
      </c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>SUM(G147:G155)</f>
        <v>25.84</v>
      </c>
      <c r="H156" s="19">
        <f>SUM(H147:H155)</f>
        <v>30.37</v>
      </c>
      <c r="I156" s="19">
        <f>SUM(I147:I155)</f>
        <v>146.20999999999998</v>
      </c>
      <c r="J156" s="19">
        <f>SUM(J147:J155)</f>
        <v>963</v>
      </c>
      <c r="K156" s="25"/>
      <c r="L156" s="19">
        <f>SUM(L147:L155)</f>
        <v>75.14</v>
      </c>
    </row>
    <row r="157" spans="1:12" ht="14.4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815</v>
      </c>
      <c r="G157" s="32">
        <f>G146+G156</f>
        <v>25.84</v>
      </c>
      <c r="H157" s="32">
        <f>H146+H156</f>
        <v>30.37</v>
      </c>
      <c r="I157" s="32">
        <f>I146+I156</f>
        <v>146.20999999999998</v>
      </c>
      <c r="J157" s="32">
        <f>J146+J156</f>
        <v>963</v>
      </c>
      <c r="K157" s="32"/>
      <c r="L157" s="32">
        <f>L146+L156</f>
        <v>75.14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24</v>
      </c>
      <c r="E166" s="42" t="s">
        <v>79</v>
      </c>
      <c r="F166" s="43">
        <v>180</v>
      </c>
      <c r="G166" s="43">
        <v>0.54</v>
      </c>
      <c r="H166" s="43">
        <v>0</v>
      </c>
      <c r="I166" s="43">
        <v>15.48</v>
      </c>
      <c r="J166" s="43">
        <v>72</v>
      </c>
      <c r="K166" s="44" t="s">
        <v>80</v>
      </c>
      <c r="L166" s="43">
        <v>24.3</v>
      </c>
    </row>
    <row r="167" spans="1:12" ht="14.4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>
        <v>5.22</v>
      </c>
    </row>
    <row r="168" spans="1:12" ht="14.4">
      <c r="A168" s="23"/>
      <c r="B168" s="15"/>
      <c r="C168" s="11"/>
      <c r="D168" s="7" t="s">
        <v>28</v>
      </c>
      <c r="E168" s="42" t="s">
        <v>84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>
        <v>15.75</v>
      </c>
    </row>
    <row r="169" spans="1:12" ht="14.4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>
        <v>9.42</v>
      </c>
    </row>
    <row r="170" spans="1:12" ht="14.4">
      <c r="A170" s="23"/>
      <c r="B170" s="15"/>
      <c r="C170" s="11"/>
      <c r="D170" s="7" t="s">
        <v>30</v>
      </c>
      <c r="E170" s="42" t="s">
        <v>76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>
        <v>6.94</v>
      </c>
    </row>
    <row r="171" spans="1:12" ht="14.4">
      <c r="A171" s="23"/>
      <c r="B171" s="15"/>
      <c r="C171" s="11"/>
      <c r="D171" s="7" t="s">
        <v>31</v>
      </c>
      <c r="E171" s="42" t="s">
        <v>86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2.61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92</v>
      </c>
      <c r="E173" s="42" t="s">
        <v>90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>
        <v>1.35</v>
      </c>
    </row>
    <row r="174" spans="1:12" ht="14.4">
      <c r="A174" s="23"/>
      <c r="B174" s="15"/>
      <c r="C174" s="11"/>
      <c r="D174" s="6" t="s">
        <v>47</v>
      </c>
      <c r="E174" s="42" t="s">
        <v>75</v>
      </c>
      <c r="F174" s="43">
        <v>75</v>
      </c>
      <c r="G174" s="43">
        <v>4.8499999999999996</v>
      </c>
      <c r="H174" s="43">
        <v>6.25</v>
      </c>
      <c r="I174" s="43">
        <v>32.880000000000003</v>
      </c>
      <c r="J174" s="43">
        <v>206</v>
      </c>
      <c r="K174" s="44">
        <v>304</v>
      </c>
      <c r="L174" s="43">
        <v>7.5</v>
      </c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1015</v>
      </c>
      <c r="G175" s="19">
        <f>SUM(G166:G174)</f>
        <v>26.009999999999998</v>
      </c>
      <c r="H175" s="19">
        <f>SUM(H166:H174)</f>
        <v>22.86</v>
      </c>
      <c r="I175" s="19">
        <f>SUM(I166:I174)</f>
        <v>178.92</v>
      </c>
      <c r="J175" s="19">
        <f>SUM(J166:J174)</f>
        <v>1020</v>
      </c>
      <c r="K175" s="25"/>
      <c r="L175" s="19">
        <f>SUM(L166:L174)</f>
        <v>73.089999999999989</v>
      </c>
    </row>
    <row r="176" spans="1:12" ht="14.4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1015</v>
      </c>
      <c r="G176" s="32">
        <f>G165+G175</f>
        <v>26.009999999999998</v>
      </c>
      <c r="H176" s="32">
        <f>H165+H175</f>
        <v>22.86</v>
      </c>
      <c r="I176" s="32">
        <f>I165+I175</f>
        <v>178.92</v>
      </c>
      <c r="J176" s="32">
        <f>J165+J175</f>
        <v>1020</v>
      </c>
      <c r="K176" s="32"/>
      <c r="L176" s="32">
        <f>L165+L175</f>
        <v>73.089999999999989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>
        <v>4.37</v>
      </c>
    </row>
    <row r="187" spans="1:12" ht="14.4">
      <c r="A187" s="23"/>
      <c r="B187" s="15"/>
      <c r="C187" s="11"/>
      <c r="D187" s="7" t="s">
        <v>28</v>
      </c>
      <c r="E187" s="42" t="s">
        <v>63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45.7</v>
      </c>
    </row>
    <row r="188" spans="1:12" ht="14.4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54</v>
      </c>
      <c r="L188" s="43">
        <v>6.89</v>
      </c>
    </row>
    <row r="189" spans="1:12" ht="14.4">
      <c r="A189" s="23"/>
      <c r="B189" s="15"/>
      <c r="C189" s="11"/>
      <c r="D189" s="7" t="s">
        <v>30</v>
      </c>
      <c r="E189" s="42" t="s">
        <v>58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>
        <v>54</v>
      </c>
      <c r="L189" s="43">
        <v>7.97</v>
      </c>
    </row>
    <row r="190" spans="1:12" ht="14.4">
      <c r="A190" s="23"/>
      <c r="B190" s="15"/>
      <c r="C190" s="11"/>
      <c r="D190" s="7" t="s">
        <v>31</v>
      </c>
      <c r="E190" s="42" t="s">
        <v>86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2.61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 t="s">
        <v>92</v>
      </c>
      <c r="E192" s="42" t="s">
        <v>87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0.57999999999999996</v>
      </c>
    </row>
    <row r="193" spans="1:12" ht="14.4">
      <c r="A193" s="23"/>
      <c r="B193" s="15"/>
      <c r="C193" s="11"/>
      <c r="D193" s="6" t="s">
        <v>47</v>
      </c>
      <c r="E193" s="42" t="s">
        <v>56</v>
      </c>
      <c r="F193" s="43">
        <v>60</v>
      </c>
      <c r="G193" s="43">
        <v>4.54</v>
      </c>
      <c r="H193" s="43">
        <v>5.69</v>
      </c>
      <c r="I193" s="43">
        <v>34.950000000000003</v>
      </c>
      <c r="J193" s="43">
        <v>210</v>
      </c>
      <c r="K193" s="44">
        <v>281</v>
      </c>
      <c r="L193" s="43">
        <v>4.25</v>
      </c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>SUM(G185:G193)</f>
        <v>31.17</v>
      </c>
      <c r="H194" s="19">
        <f>SUM(H185:H193)</f>
        <v>31.380000000000003</v>
      </c>
      <c r="I194" s="19">
        <f>SUM(I185:I193)</f>
        <v>149.37</v>
      </c>
      <c r="J194" s="19">
        <f>SUM(J185:J193)</f>
        <v>1009</v>
      </c>
      <c r="K194" s="25"/>
      <c r="L194" s="19">
        <f>SUM(L185:L193)</f>
        <v>72.37</v>
      </c>
    </row>
    <row r="195" spans="1:12" ht="14.4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820</v>
      </c>
      <c r="G195" s="32">
        <f>G184+G194</f>
        <v>31.17</v>
      </c>
      <c r="H195" s="32">
        <f>H184+H194</f>
        <v>31.380000000000003</v>
      </c>
      <c r="I195" s="32">
        <f>I184+I194</f>
        <v>149.37</v>
      </c>
      <c r="J195" s="32">
        <f>J184+J194</f>
        <v>1009</v>
      </c>
      <c r="K195" s="32"/>
      <c r="L195" s="32">
        <f>L184+L194</f>
        <v>72.37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879</v>
      </c>
      <c r="G196" s="34">
        <f>(G24+G43+G62+G81+G100+G119+G138+G157+G176+G195)/(IF(G24=0,0,1)+IF(G43=0,0,1)+IF(G62=0,0,1)+IF(G81=0,0,1)+IF(G100=0,0,1)+IF(G119=0,0,1)+IF(G138=0,0,1)+IF(G157=0,0,1)+IF(G176=0,0,1)+IF(G195=0,0,1))</f>
        <v>31.898000000000003</v>
      </c>
      <c r="H196" s="34">
        <f>(H24+H43+H62+H81+H100+H119+H138+H157+H176+H195)/(IF(H24=0,0,1)+IF(H43=0,0,1)+IF(H62=0,0,1)+IF(H81=0,0,1)+IF(H100=0,0,1)+IF(H119=0,0,1)+IF(H138=0,0,1)+IF(H157=0,0,1)+IF(H176=0,0,1)+IF(H195=0,0,1))</f>
        <v>36.325000000000003</v>
      </c>
      <c r="I196" s="34">
        <f>(I24+I43+I62+I81+I100+I119+I138+I157+I176+I195)/(IF(I24=0,0,1)+IF(I43=0,0,1)+IF(I62=0,0,1)+IF(I81=0,0,1)+IF(I100=0,0,1)+IF(I119=0,0,1)+IF(I138=0,0,1)+IF(I157=0,0,1)+IF(I176=0,0,1)+IF(I195=0,0,1))</f>
        <v>145.18500000000003</v>
      </c>
      <c r="J196" s="34">
        <f>(J24+J43+J62+J81+J100+J119+J138+J157+J176+J195)/(IF(J24=0,0,1)+IF(J43=0,0,1)+IF(J62=0,0,1)+IF(J81=0,0,1)+IF(J100=0,0,1)+IF(J119=0,0,1)+IF(J138=0,0,1)+IF(J157=0,0,1)+IF(J176=0,0,1)+IF(J195=0,0,1))</f>
        <v>1125.3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76.747</v>
      </c>
    </row>
  </sheetData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ЛЕНОВО</cp:lastModifiedBy>
  <cp:lastPrinted>2024-02-07T10:27:09Z</cp:lastPrinted>
  <dcterms:created xsi:type="dcterms:W3CDTF">2022-05-16T14:23:56Z</dcterms:created>
  <dcterms:modified xsi:type="dcterms:W3CDTF">2024-02-07T10:32:21Z</dcterms:modified>
</cp:coreProperties>
</file>